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3 การบริหารเงินงบประมาณ\O10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37FE18EC-A5F5-4833-A90E-2F466585B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Sheet1!$A$1:$J$42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G6" i="1"/>
  <c r="G18" i="1"/>
  <c r="G21" i="1"/>
  <c r="G20" i="1"/>
  <c r="G34" i="1"/>
  <c r="G33" i="1"/>
  <c r="G32" i="1"/>
  <c r="G31" i="1"/>
  <c r="G30" i="1"/>
  <c r="G28" i="1"/>
  <c r="G27" i="1"/>
  <c r="G26" i="1"/>
  <c r="G24" i="1"/>
  <c r="G23" i="1"/>
  <c r="G22" i="1"/>
  <c r="G16" i="1"/>
  <c r="G14" i="1"/>
  <c r="G13" i="1"/>
  <c r="G12" i="1"/>
  <c r="G11" i="1"/>
  <c r="G7" i="1"/>
  <c r="G35" i="1" l="1"/>
  <c r="G25" i="1"/>
</calcChain>
</file>

<file path=xl/sharedStrings.xml><?xml version="1.0" encoding="utf-8"?>
<sst xmlns="http://schemas.openxmlformats.org/spreadsheetml/2006/main" count="98" uniqueCount="52">
  <si>
    <t>ที่</t>
  </si>
  <si>
    <t>รวม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</si>
  <si>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</si>
  <si>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</si>
  <si>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</si>
  <si>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</si>
  <si>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</si>
  <si>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</si>
  <si>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</si>
  <si>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</si>
  <si>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</si>
  <si>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</si>
  <si>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โครงการรณรงค์และแก้ไขปัญหาอุบัติ</t>
  </si>
  <si>
    <t>กิจกรรม การสลายเครือข่ายยาเสพติด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</si>
  <si>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</si>
  <si>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</si>
  <si>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</si>
  <si>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</si>
  <si>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ค่าตอบแทนนักจิตวิทยา</t>
  </si>
  <si>
    <t xml:space="preserve">การส่งหมายเรียกพยาน </t>
  </si>
  <si>
    <t>ค่าตอบแทนการปฎิบัติงานนอกเวลาราชการ</t>
  </si>
  <si>
    <t>กิจกรรม สกัดกั้นเครือข่ายยาเสพติด</t>
  </si>
  <si>
    <t xml:space="preserve">โครงการตำรวจประสานโรงเรียน </t>
  </si>
  <si>
    <t>(1ตำรวจ 1 โรงเรียน )</t>
  </si>
  <si>
    <t>เหตุทางถนนช่วงเทศกาลปีใหม่</t>
  </si>
  <si>
    <t>โครงการ การศึกษาเพื่อต่อต้านการใช้</t>
  </si>
  <si>
    <t>รายงานผลการใช้จ่ายงบประมาณ สถานีตำรวจภูธรสามบ่อ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</si>
  <si>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</si>
  <si>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</si>
  <si>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</si>
  <si>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</si>
  <si>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</si>
  <si>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เป็นไปตามเป้าหมาย</t>
  </si>
  <si>
    <t>ไม่มี</t>
  </si>
  <si>
    <t xml:space="preserve">ยาเสพติดในโรงเรียนครูตำรวจ (D.A.R.E) </t>
  </si>
  <si>
    <t xml:space="preserve">  -ทราบ</t>
  </si>
  <si>
    <t>พ.ต.ท.หญิง</t>
  </si>
  <si>
    <t xml:space="preserve">        ผู้รายงาน</t>
  </si>
  <si>
    <t xml:space="preserve">                พ.ต.อ.</t>
  </si>
  <si>
    <t xml:space="preserve">     ผู้ตรวจรายงาน</t>
  </si>
  <si>
    <t>(ยศพล  พิทักษ์ธรรม)</t>
  </si>
  <si>
    <t>สว.อก.สภ.สามบ่อ จว.สงขลา</t>
  </si>
  <si>
    <t>ผกก.สภ.สามบ่อ จว.สงขลา</t>
  </si>
  <si>
    <t xml:space="preserve"> (เกษร      สินนะ)</t>
  </si>
  <si>
    <t xml:space="preserve"> ข้อมูล ณ วันที่ 31 มีนาคม พ.ศ.2569</t>
  </si>
  <si>
    <t>ประจำปีงบประมาณ พ.ศ. 2569 ไตรมาส 1-2(ตุลาคม 2568-มีนาคม 2569)</t>
  </si>
  <si>
    <t>ค่าตอบแทนพยาน</t>
  </si>
  <si>
    <t>ค่าใช้จ่ายคุ้มครองพยาน</t>
  </si>
  <si>
    <t>รายการ</t>
  </si>
  <si>
    <t>เหตุทางถนนช่วงเทศกาลสงกรานต์</t>
  </si>
  <si>
    <t>ผลการเกิดอุบัติเหตุ</t>
  </si>
  <si>
    <t>ช่วงเทศกาลสงกรานต์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</si>
</sst>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87" fontId="3" fillId="0" borderId="11" xfId="1" applyFont="1" applyBorder="1"/>
    <xf numFmtId="187" fontId="3" fillId="0" borderId="13" xfId="1" applyFont="1" applyBorder="1" applyAlignment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187" fontId="3" fillId="0" borderId="7" xfId="1" applyFont="1" applyBorder="1"/>
    <xf numFmtId="187" fontId="3" fillId="0" borderId="6" xfId="1" applyFont="1" applyBorder="1" applyAlignment="1"/>
    <xf numFmtId="0" fontId="3" fillId="0" borderId="5" xfId="0" applyFont="1" applyBorder="1" applyAlignment="1">
      <alignment horizontal="center"/>
    </xf>
    <xf numFmtId="187" fontId="3" fillId="0" borderId="10" xfId="1" applyFont="1" applyBorder="1" applyAlignment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187" fontId="3" fillId="0" borderId="5" xfId="1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87" fontId="3" fillId="0" borderId="1" xfId="1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187" fontId="3" fillId="0" borderId="12" xfId="1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/>
    <xf numFmtId="187" fontId="3" fillId="0" borderId="6" xfId="1" applyFont="1" applyBorder="1"/>
    <xf numFmtId="0" fontId="3" fillId="0" borderId="8" xfId="0" applyFont="1" applyBorder="1"/>
    <xf numFmtId="187" fontId="3" fillId="0" borderId="9" xfId="1" applyFont="1" applyBorder="1"/>
    <xf numFmtId="187" fontId="3" fillId="0" borderId="5" xfId="1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/>
    <xf numFmtId="0" fontId="3" fillId="0" borderId="9" xfId="0" applyFont="1" applyBorder="1" applyAlignment="1">
      <alignment horizontal="center" vertical="top"/>
    </xf>
    <xf numFmtId="0" fontId="7" fillId="0" borderId="9" xfId="0" applyFont="1" applyBorder="1"/>
    <xf numFmtId="187" fontId="3" fillId="0" borderId="6" xfId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187" fontId="3" fillId="0" borderId="1" xfId="1" applyFont="1" applyBorder="1" applyAlignment="1">
      <alignment vertical="center" wrapText="1"/>
    </xf>
    <xf numFmtId="187" fontId="3" fillId="0" borderId="1" xfId="1" applyFont="1" applyBorder="1" applyAlignment="1">
      <alignment horizontal="right" vertical="center" wrapText="1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187" fontId="3" fillId="0" borderId="15" xfId="1" applyFont="1" applyBorder="1"/>
    <xf numFmtId="0" fontId="4" fillId="0" borderId="5" xfId="0" applyFont="1" applyBorder="1" applyAlignment="1">
      <alignment horizontal="center" vertical="center"/>
    </xf>
    <xf numFmtId="187" fontId="3" fillId="0" borderId="10" xfId="0" applyNumberFormat="1" applyFont="1" applyBorder="1"/>
    <xf numFmtId="2" fontId="3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1" xfId="2" applyNumberFormat="1" applyFont="1" applyBorder="1"/>
    <xf numFmtId="187" fontId="3" fillId="0" borderId="6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1" xfId="1" applyFont="1" applyBorder="1" applyAlignment="1"/>
    <xf numFmtId="187" fontId="3" fillId="0" borderId="0" xfId="1" applyFont="1" applyBorder="1" applyAlignment="1"/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164839</xdr:colOff>
      <xdr:row>36</xdr:row>
      <xdr:rowOff>197069</xdr:rowOff>
    </xdr:from>
    <xdr:to>
      <xdr:col>3</xdr:col>
      <xdr:colOff>665765</xdr:colOff>
      <xdr:row>38</xdr:row>
      <xdr:rowOff>24963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CD37D8-DC6D-34B5-1613-061E30A3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2873" y="10089931"/>
          <a:ext cx="500926" cy="38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151086</xdr:colOff>
      <xdr:row>36</xdr:row>
      <xdr:rowOff>118242</xdr:rowOff>
    </xdr:from>
    <xdr:to>
      <xdr:col>7</xdr:col>
      <xdr:colOff>151429</xdr:colOff>
      <xdr:row>38</xdr:row>
      <xdr:rowOff>41465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4B9E0DC-D982-85C2-D64C-4A44ACF8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827" y="10011104"/>
          <a:ext cx="874016" cy="48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8" zoomScale="145" zoomScaleNormal="145" workbookViewId="0">
      <selection activeCell="A35" sqref="A35"/>
    </sheetView>
  </sheetViews>
  <sheetFormatPr defaultColWidth="9.125" defaultRowHeight="20.25" x14ac:dyDescent="0.3"/>
  <cols>
    <col min="1" max="1" width="5.875" style="1" customWidth="1"/>
    <col min="2" max="2" width="30.875" style="1" customWidth="1"/>
    <col min="3" max="3" width="13.75" style="1" customWidth="1"/>
    <col min="4" max="4" width="10.75" style="1" customWidth="1"/>
    <col min="5" max="5" width="17.625" style="1" customWidth="1"/>
    <col min="6" max="6" width="17.75" style="1" customWidth="1"/>
    <col min="7" max="7" width="13.375" style="1" customWidth="1"/>
    <col min="8" max="8" width="22.625" style="1" customWidth="1"/>
    <col min="9" max="12" width="0" style="1" hidden="1" customWidth="1"/>
    <col min="13" max="16384" width="9.125" style="1"/>
  </cols>
  <sheetData>
    <row r="1" spans="1:8" ht="23.25" customHeight="1" x14ac:dyDescent="0.3">
      <c r="A1" s="72" t="s">
        <v>26</v>
      </c>
      <c r="B1" s="72"/>
      <c r="C1" s="72"/>
      <c r="D1" s="72"/>
      <c r="E1" s="72"/>
      <c r="F1" s="72"/>
      <c r="G1" s="72"/>
      <c r="H1" s="72"/>
    </row>
    <row r="2" spans="1:8" ht="23.25" customHeight="1" x14ac:dyDescent="0.3">
      <c r="A2" s="72" t="s">
        <v>45</v>
      </c>
      <c r="B2" s="72"/>
      <c r="C2" s="72"/>
      <c r="D2" s="72"/>
      <c r="E2" s="72"/>
      <c r="F2" s="72"/>
      <c r="G2" s="72"/>
      <c r="H2" s="72"/>
    </row>
    <row r="3" spans="1:8" ht="24.75" customHeight="1" x14ac:dyDescent="0.3">
      <c r="A3" s="73" t="s">
        <v>44</v>
      </c>
      <c r="B3" s="73"/>
      <c r="C3" s="73"/>
      <c r="D3" s="73"/>
      <c r="E3" s="73"/>
      <c r="F3" s="73"/>
      <c r="G3" s="73"/>
      <c r="H3" s="73"/>
    </row>
    <row r="4" spans="1:8" ht="23.25" customHeight="1" x14ac:dyDescent="0.3">
      <c r="A4" s="66" t="s">
        <v>0</v>
      </c>
      <c r="B4" s="66" t="s">
        <v>48</v>
      </c>
      <c r="C4" s="68" t="s">
        <v>27</v>
      </c>
      <c r="D4" s="69"/>
      <c r="E4" s="66" t="s">
        <v>28</v>
      </c>
      <c r="F4" s="66" t="s">
        <v>29</v>
      </c>
      <c r="G4" s="74" t="s">
        <v>30</v>
      </c>
      <c r="H4" s="75" t="s">
        <v>31</v>
      </c>
    </row>
    <row r="5" spans="1:8" ht="21" customHeight="1" x14ac:dyDescent="0.3">
      <c r="A5" s="67"/>
      <c r="B5" s="67"/>
      <c r="C5" s="70"/>
      <c r="D5" s="71"/>
      <c r="E5" s="67"/>
      <c r="F5" s="67"/>
      <c r="G5" s="74"/>
      <c r="H5" s="76"/>
    </row>
    <row r="6" spans="1:8" x14ac:dyDescent="0.3">
      <c r="A6" s="2">
        <v>1</v>
      </c>
      <c r="B6" s="3" t="s">
        <v>11</v>
      </c>
      <c r="C6" s="59" t="s">
        <v>32</v>
      </c>
      <c r="D6" s="60"/>
      <c r="E6" s="4">
        <v>45450</v>
      </c>
      <c r="F6" s="4">
        <v>45450</v>
      </c>
      <c r="G6" s="50">
        <f>F6*100/E6</f>
        <v>100</v>
      </c>
      <c r="H6" s="6" t="s">
        <v>33</v>
      </c>
    </row>
    <row r="7" spans="1:8" x14ac:dyDescent="0.3">
      <c r="A7" s="2">
        <v>2</v>
      </c>
      <c r="B7" s="7" t="s">
        <v>12</v>
      </c>
      <c r="C7" s="59" t="s">
        <v>32</v>
      </c>
      <c r="D7" s="60"/>
      <c r="E7" s="4">
        <v>18290</v>
      </c>
      <c r="F7" s="8">
        <v>18290</v>
      </c>
      <c r="G7" s="3">
        <f>F7*100/E7</f>
        <v>100</v>
      </c>
      <c r="H7" s="6" t="s">
        <v>33</v>
      </c>
    </row>
    <row r="8" spans="1:8" x14ac:dyDescent="0.3">
      <c r="A8" s="23"/>
      <c r="B8" s="77" t="s">
        <v>24</v>
      </c>
      <c r="C8" s="55"/>
      <c r="D8" s="56"/>
      <c r="E8" s="21"/>
      <c r="F8" s="81"/>
      <c r="G8" s="43"/>
      <c r="H8" s="30"/>
    </row>
    <row r="9" spans="1:8" x14ac:dyDescent="0.3">
      <c r="A9" s="2">
        <v>3</v>
      </c>
      <c r="B9" s="3" t="s">
        <v>12</v>
      </c>
      <c r="C9" s="59" t="s">
        <v>50</v>
      </c>
      <c r="D9" s="78"/>
      <c r="E9" s="80">
        <v>18290</v>
      </c>
      <c r="F9" s="80">
        <v>0</v>
      </c>
      <c r="G9" s="3">
        <v>0</v>
      </c>
      <c r="H9" s="2" t="s">
        <v>33</v>
      </c>
    </row>
    <row r="10" spans="1:8" x14ac:dyDescent="0.3">
      <c r="A10" s="10"/>
      <c r="B10" s="12" t="s">
        <v>49</v>
      </c>
      <c r="C10" s="55" t="s">
        <v>51</v>
      </c>
      <c r="D10" s="79"/>
      <c r="E10" s="28"/>
      <c r="F10" s="28"/>
      <c r="G10" s="12"/>
      <c r="H10" s="10"/>
    </row>
    <row r="11" spans="1:8" x14ac:dyDescent="0.3">
      <c r="A11" s="10">
        <v>4</v>
      </c>
      <c r="B11" s="12" t="s">
        <v>21</v>
      </c>
      <c r="C11" s="59" t="s">
        <v>32</v>
      </c>
      <c r="D11" s="60"/>
      <c r="E11" s="14">
        <v>5000</v>
      </c>
      <c r="F11" s="14">
        <v>5000</v>
      </c>
      <c r="G11" s="43">
        <f>F11*100/E11</f>
        <v>100</v>
      </c>
      <c r="H11" s="13" t="s">
        <v>33</v>
      </c>
    </row>
    <row r="12" spans="1:8" ht="21" customHeight="1" x14ac:dyDescent="0.3">
      <c r="A12" s="15">
        <v>5</v>
      </c>
      <c r="B12" s="12" t="s">
        <v>13</v>
      </c>
      <c r="C12" s="59" t="s">
        <v>32</v>
      </c>
      <c r="D12" s="60"/>
      <c r="E12" s="14">
        <v>3800</v>
      </c>
      <c r="F12" s="14">
        <v>3800</v>
      </c>
      <c r="G12" s="3">
        <f>F12*100/E12</f>
        <v>100</v>
      </c>
      <c r="H12" s="16" t="s">
        <v>33</v>
      </c>
    </row>
    <row r="13" spans="1:8" x14ac:dyDescent="0.3">
      <c r="A13" s="2">
        <v>6</v>
      </c>
      <c r="B13" s="17" t="s">
        <v>14</v>
      </c>
      <c r="C13" s="59" t="s">
        <v>32</v>
      </c>
      <c r="D13" s="60"/>
      <c r="E13" s="18">
        <v>10000</v>
      </c>
      <c r="F13" s="18">
        <v>10000</v>
      </c>
      <c r="G13" s="3">
        <f>F13*100/E13</f>
        <v>100</v>
      </c>
      <c r="H13" s="6" t="s">
        <v>33</v>
      </c>
    </row>
    <row r="14" spans="1:8" x14ac:dyDescent="0.3">
      <c r="A14" s="19">
        <v>7</v>
      </c>
      <c r="B14" s="20" t="s">
        <v>22</v>
      </c>
      <c r="C14" s="59" t="s">
        <v>32</v>
      </c>
      <c r="D14" s="60"/>
      <c r="E14" s="21">
        <v>2140</v>
      </c>
      <c r="F14" s="21">
        <v>2140</v>
      </c>
      <c r="G14" s="3">
        <f>F14*100/E14</f>
        <v>100</v>
      </c>
      <c r="H14" s="2" t="s">
        <v>33</v>
      </c>
    </row>
    <row r="15" spans="1:8" x14ac:dyDescent="0.3">
      <c r="A15" s="22"/>
      <c r="B15" s="20" t="s">
        <v>23</v>
      </c>
      <c r="C15" s="55"/>
      <c r="D15" s="56"/>
      <c r="E15" s="21"/>
      <c r="F15" s="11"/>
      <c r="G15" s="20"/>
      <c r="H15" s="23"/>
    </row>
    <row r="16" spans="1:8" ht="21" customHeight="1" x14ac:dyDescent="0.3">
      <c r="A16" s="19">
        <v>8</v>
      </c>
      <c r="B16" s="24" t="s">
        <v>25</v>
      </c>
      <c r="C16" s="59" t="s">
        <v>32</v>
      </c>
      <c r="D16" s="60"/>
      <c r="E16" s="25">
        <v>11700</v>
      </c>
      <c r="F16" s="4">
        <v>11700</v>
      </c>
      <c r="G16" s="26">
        <f>F16*100/E16</f>
        <v>100</v>
      </c>
      <c r="H16" s="6" t="s">
        <v>33</v>
      </c>
    </row>
    <row r="17" spans="1:8" ht="21" customHeight="1" x14ac:dyDescent="0.3">
      <c r="A17" s="22"/>
      <c r="B17" s="20" t="s">
        <v>34</v>
      </c>
      <c r="C17" s="57"/>
      <c r="D17" s="58"/>
      <c r="E17" s="27"/>
      <c r="F17" s="28"/>
      <c r="G17" s="29"/>
      <c r="H17" s="30"/>
    </row>
    <row r="18" spans="1:8" x14ac:dyDescent="0.3">
      <c r="A18" s="31">
        <v>9</v>
      </c>
      <c r="B18" s="32" t="s">
        <v>17</v>
      </c>
      <c r="C18" s="62" t="s">
        <v>32</v>
      </c>
      <c r="D18" s="63"/>
      <c r="E18" s="4">
        <v>14040</v>
      </c>
      <c r="F18" s="4">
        <v>14040</v>
      </c>
      <c r="G18" s="3">
        <f>F18*100/E18</f>
        <v>100</v>
      </c>
      <c r="H18" s="2" t="s">
        <v>33</v>
      </c>
    </row>
    <row r="19" spans="1:8" x14ac:dyDescent="0.3">
      <c r="A19" s="33"/>
      <c r="B19" s="34" t="s">
        <v>16</v>
      </c>
      <c r="C19" s="64"/>
      <c r="D19" s="65"/>
      <c r="E19" s="21"/>
      <c r="F19" s="11"/>
      <c r="G19" s="20"/>
      <c r="H19" s="23"/>
    </row>
    <row r="20" spans="1:8" ht="21" customHeight="1" x14ac:dyDescent="0.3">
      <c r="A20" s="31">
        <v>10</v>
      </c>
      <c r="B20" s="24" t="s">
        <v>20</v>
      </c>
      <c r="C20" s="59" t="s">
        <v>32</v>
      </c>
      <c r="D20" s="60"/>
      <c r="E20" s="35">
        <v>402000</v>
      </c>
      <c r="F20" s="35">
        <v>402000</v>
      </c>
      <c r="G20" s="3">
        <f>F20*100/E20</f>
        <v>100</v>
      </c>
      <c r="H20" s="36" t="s">
        <v>33</v>
      </c>
    </row>
    <row r="21" spans="1:8" x14ac:dyDescent="0.3">
      <c r="A21" s="10">
        <v>11</v>
      </c>
      <c r="B21" s="17" t="s">
        <v>2</v>
      </c>
      <c r="C21" s="53" t="s">
        <v>32</v>
      </c>
      <c r="D21" s="54"/>
      <c r="E21" s="37">
        <v>51600</v>
      </c>
      <c r="F21" s="37">
        <v>51600</v>
      </c>
      <c r="G21" s="3">
        <f>F21*100/E21</f>
        <v>100</v>
      </c>
      <c r="H21" s="13" t="s">
        <v>33</v>
      </c>
    </row>
    <row r="22" spans="1:8" x14ac:dyDescent="0.3">
      <c r="A22" s="15">
        <v>12</v>
      </c>
      <c r="B22" s="17" t="s">
        <v>3</v>
      </c>
      <c r="C22" s="53" t="s">
        <v>32</v>
      </c>
      <c r="D22" s="54"/>
      <c r="E22" s="37">
        <v>8100</v>
      </c>
      <c r="F22" s="5">
        <v>8100</v>
      </c>
      <c r="G22" s="3">
        <f>F22*100/E22</f>
        <v>100</v>
      </c>
      <c r="H22" s="16" t="s">
        <v>33</v>
      </c>
    </row>
    <row r="23" spans="1:8" x14ac:dyDescent="0.3">
      <c r="A23" s="15">
        <v>13</v>
      </c>
      <c r="B23" s="17" t="s">
        <v>4</v>
      </c>
      <c r="C23" s="61" t="s">
        <v>32</v>
      </c>
      <c r="D23" s="61"/>
      <c r="E23" s="38">
        <v>18000</v>
      </c>
      <c r="F23" s="38">
        <v>18000</v>
      </c>
      <c r="G23" s="3">
        <f>F23*100/E23</f>
        <v>100</v>
      </c>
      <c r="H23" s="16" t="s">
        <v>33</v>
      </c>
    </row>
    <row r="24" spans="1:8" x14ac:dyDescent="0.3">
      <c r="A24" s="15">
        <v>14</v>
      </c>
      <c r="B24" s="17" t="s">
        <v>5</v>
      </c>
      <c r="C24" s="53" t="s">
        <v>32</v>
      </c>
      <c r="D24" s="54"/>
      <c r="E24" s="38">
        <v>3200</v>
      </c>
      <c r="F24" s="5">
        <v>3200</v>
      </c>
      <c r="G24" s="17">
        <f>F24*100/E24</f>
        <v>100</v>
      </c>
      <c r="H24" s="16" t="s">
        <v>33</v>
      </c>
    </row>
    <row r="25" spans="1:8" x14ac:dyDescent="0.3">
      <c r="A25" s="19">
        <v>15</v>
      </c>
      <c r="B25" s="39" t="s">
        <v>6</v>
      </c>
      <c r="C25" s="59" t="s">
        <v>32</v>
      </c>
      <c r="D25" s="60"/>
      <c r="E25" s="40">
        <v>325000</v>
      </c>
      <c r="F25" s="40">
        <v>325000</v>
      </c>
      <c r="G25" s="24">
        <f t="shared" ref="G25:G34" si="0">F25*100/E25</f>
        <v>100</v>
      </c>
      <c r="H25" s="15" t="s">
        <v>33</v>
      </c>
    </row>
    <row r="26" spans="1:8" x14ac:dyDescent="0.3">
      <c r="A26" s="41">
        <v>16</v>
      </c>
      <c r="B26" s="42" t="s">
        <v>7</v>
      </c>
      <c r="C26" s="53" t="s">
        <v>32</v>
      </c>
      <c r="D26" s="54"/>
      <c r="E26" s="18">
        <v>125000</v>
      </c>
      <c r="F26" s="18">
        <v>125000</v>
      </c>
      <c r="G26" s="17">
        <f t="shared" si="0"/>
        <v>100</v>
      </c>
      <c r="H26" s="15" t="s">
        <v>33</v>
      </c>
    </row>
    <row r="27" spans="1:8" x14ac:dyDescent="0.3">
      <c r="A27" s="23">
        <v>17</v>
      </c>
      <c r="B27" s="43" t="s">
        <v>8</v>
      </c>
      <c r="C27" s="57" t="s">
        <v>32</v>
      </c>
      <c r="D27" s="58"/>
      <c r="E27" s="21">
        <v>2300</v>
      </c>
      <c r="F27" s="21">
        <v>2300</v>
      </c>
      <c r="G27" s="3">
        <f t="shared" si="0"/>
        <v>100</v>
      </c>
      <c r="H27" s="15" t="s">
        <v>33</v>
      </c>
    </row>
    <row r="28" spans="1:8" x14ac:dyDescent="0.3">
      <c r="A28" s="15">
        <v>18</v>
      </c>
      <c r="B28" s="24" t="s">
        <v>9</v>
      </c>
      <c r="C28" s="53" t="s">
        <v>32</v>
      </c>
      <c r="D28" s="54"/>
      <c r="E28" s="25">
        <v>6400</v>
      </c>
      <c r="F28" s="9">
        <v>2000</v>
      </c>
      <c r="G28" s="3">
        <f t="shared" si="0"/>
        <v>31.25</v>
      </c>
      <c r="H28" s="15" t="s">
        <v>33</v>
      </c>
    </row>
    <row r="29" spans="1:8" x14ac:dyDescent="0.3">
      <c r="A29" s="10">
        <v>19</v>
      </c>
      <c r="B29" s="24" t="s">
        <v>46</v>
      </c>
      <c r="C29" s="53" t="s">
        <v>32</v>
      </c>
      <c r="D29" s="54"/>
      <c r="E29" s="25">
        <v>4500</v>
      </c>
      <c r="F29" s="51">
        <v>0</v>
      </c>
      <c r="G29" s="3">
        <v>0</v>
      </c>
      <c r="H29" s="10" t="s">
        <v>33</v>
      </c>
    </row>
    <row r="30" spans="1:8" x14ac:dyDescent="0.3">
      <c r="A30" s="10">
        <v>20</v>
      </c>
      <c r="B30" s="17" t="s">
        <v>47</v>
      </c>
      <c r="C30" s="55" t="s">
        <v>32</v>
      </c>
      <c r="D30" s="56"/>
      <c r="E30" s="18">
        <v>100</v>
      </c>
      <c r="F30" s="5">
        <v>0</v>
      </c>
      <c r="G30" s="3">
        <f t="shared" si="0"/>
        <v>0</v>
      </c>
      <c r="H30" s="10" t="s">
        <v>33</v>
      </c>
    </row>
    <row r="31" spans="1:8" x14ac:dyDescent="0.3">
      <c r="A31" s="15">
        <v>21</v>
      </c>
      <c r="B31" s="17" t="s">
        <v>18</v>
      </c>
      <c r="C31" s="55" t="s">
        <v>32</v>
      </c>
      <c r="D31" s="56"/>
      <c r="E31" s="18">
        <v>500</v>
      </c>
      <c r="F31" s="5">
        <v>0</v>
      </c>
      <c r="G31" s="3">
        <f t="shared" si="0"/>
        <v>0</v>
      </c>
      <c r="H31" s="15" t="s">
        <v>33</v>
      </c>
    </row>
    <row r="32" spans="1:8" x14ac:dyDescent="0.3">
      <c r="A32" s="15">
        <v>22</v>
      </c>
      <c r="B32" s="17" t="s">
        <v>15</v>
      </c>
      <c r="C32" s="55" t="s">
        <v>32</v>
      </c>
      <c r="D32" s="56"/>
      <c r="E32" s="18">
        <v>5700</v>
      </c>
      <c r="F32" s="5">
        <v>3600</v>
      </c>
      <c r="G32" s="3">
        <f t="shared" si="0"/>
        <v>63.157894736842103</v>
      </c>
      <c r="H32" s="15" t="s">
        <v>33</v>
      </c>
    </row>
    <row r="33" spans="1:8" ht="24.75" customHeight="1" x14ac:dyDescent="0.3">
      <c r="A33" s="2">
        <v>23</v>
      </c>
      <c r="B33" s="17" t="s">
        <v>19</v>
      </c>
      <c r="C33" s="57" t="s">
        <v>32</v>
      </c>
      <c r="D33" s="58"/>
      <c r="E33" s="18">
        <v>300</v>
      </c>
      <c r="F33" s="5">
        <v>0</v>
      </c>
      <c r="G33" s="3">
        <f t="shared" si="0"/>
        <v>0</v>
      </c>
      <c r="H33" s="2" t="s">
        <v>33</v>
      </c>
    </row>
    <row r="34" spans="1:8" ht="24.75" customHeight="1" x14ac:dyDescent="0.3">
      <c r="A34" s="41">
        <v>24</v>
      </c>
      <c r="B34" s="42" t="s">
        <v>10</v>
      </c>
      <c r="C34" s="53" t="s">
        <v>32</v>
      </c>
      <c r="D34" s="54"/>
      <c r="E34" s="44">
        <v>23400</v>
      </c>
      <c r="F34" s="18">
        <v>23400</v>
      </c>
      <c r="G34" s="17">
        <f t="shared" si="0"/>
        <v>100</v>
      </c>
      <c r="H34" s="15" t="s">
        <v>33</v>
      </c>
    </row>
    <row r="35" spans="1:8" x14ac:dyDescent="0.3">
      <c r="A35" s="45" t="s">
        <v>1</v>
      </c>
      <c r="B35" s="12"/>
      <c r="C35" s="55"/>
      <c r="D35" s="56"/>
      <c r="E35" s="46">
        <f>SUM(E6:E34)</f>
        <v>1104810</v>
      </c>
      <c r="F35" s="46">
        <f>SUM(F6:F34)</f>
        <v>1074620</v>
      </c>
      <c r="G35" s="47">
        <f>F35*100/E35</f>
        <v>97.267403444936235</v>
      </c>
      <c r="H35" s="12"/>
    </row>
    <row r="37" spans="1:8" x14ac:dyDescent="0.3">
      <c r="F37" s="48" t="s">
        <v>35</v>
      </c>
    </row>
    <row r="38" spans="1:8" ht="24" customHeight="1" x14ac:dyDescent="0.3">
      <c r="C38" s="1" t="s">
        <v>36</v>
      </c>
      <c r="E38" s="49" t="s">
        <v>37</v>
      </c>
      <c r="F38" s="1" t="s">
        <v>38</v>
      </c>
      <c r="H38" s="1" t="s">
        <v>39</v>
      </c>
    </row>
    <row r="39" spans="1:8" ht="22.5" customHeight="1" x14ac:dyDescent="0.3">
      <c r="C39" s="52" t="s">
        <v>43</v>
      </c>
      <c r="D39" s="52"/>
      <c r="E39" s="52"/>
      <c r="G39" s="1" t="s">
        <v>40</v>
      </c>
    </row>
    <row r="40" spans="1:8" ht="24.75" customHeight="1" x14ac:dyDescent="0.3">
      <c r="C40" s="52" t="s">
        <v>41</v>
      </c>
      <c r="D40" s="52"/>
      <c r="E40" s="52"/>
      <c r="F40" s="52" t="s">
        <v>42</v>
      </c>
      <c r="G40" s="52"/>
      <c r="H40" s="52"/>
    </row>
    <row r="41" spans="1:8" ht="14.25" customHeight="1" x14ac:dyDescent="0.3"/>
    <row r="42" spans="1:8" ht="31.5" customHeight="1" x14ac:dyDescent="0.3"/>
  </sheetData>
  <mergeCells count="43">
    <mergeCell ref="A4:A5"/>
    <mergeCell ref="B4:B5"/>
    <mergeCell ref="C4:D5"/>
    <mergeCell ref="A1:H1"/>
    <mergeCell ref="A2:H2"/>
    <mergeCell ref="A3:H3"/>
    <mergeCell ref="G4:G5"/>
    <mergeCell ref="H4:H5"/>
    <mergeCell ref="E4:E5"/>
    <mergeCell ref="F4:F5"/>
    <mergeCell ref="C12:D12"/>
    <mergeCell ref="C13:D13"/>
    <mergeCell ref="C14:D14"/>
    <mergeCell ref="C11:D11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40:E40"/>
    <mergeCell ref="C39:E39"/>
    <mergeCell ref="C29:D29"/>
    <mergeCell ref="F40:H40"/>
    <mergeCell ref="C31:D31"/>
    <mergeCell ref="C32:D32"/>
    <mergeCell ref="C33:D33"/>
    <mergeCell ref="C34:D34"/>
    <mergeCell ref="C35:D35"/>
  </mergeCells>
  <phoneticPr fontId="2" type="noConversion"/>
  <pageMargins left="0.25" right="0.25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ปิยวัฒน์ แก้วด้วง</cp:lastModifiedBy>
  <cp:lastPrinted>2026-07-08T03:03:42Z</cp:lastPrinted>
  <dcterms:created xsi:type="dcterms:W3CDTF">2024-01-10T07:59:11Z</dcterms:created>
  <dcterms:modified xsi:type="dcterms:W3CDTF">2026-07-21T02:11:38Z</dcterms:modified>
</cp:coreProperties>
</file>